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39198B3E-EB78-4ACA-95BD-4F99CDA185F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Аркуш1" sheetId="1" r:id="rId1"/>
  </sheets>
  <definedNames>
    <definedName name="_xlnm._FilterDatabase" localSheetId="0" hidden="1">Аркуш1!$A$2:$S$56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R25" i="1"/>
  <c r="R22" i="1"/>
  <c r="R56" i="1"/>
  <c r="Q47" i="1"/>
  <c r="R47" i="1" s="1"/>
  <c r="Q54" i="1"/>
  <c r="R54" i="1" s="1"/>
  <c r="Q49" i="1"/>
  <c r="R49" i="1" s="1"/>
  <c r="Q45" i="1"/>
  <c r="R45" i="1" s="1"/>
  <c r="Q17" i="1"/>
  <c r="R17" i="1" s="1"/>
  <c r="Q12" i="1"/>
  <c r="R12" i="1" s="1"/>
  <c r="Q52" i="1"/>
  <c r="R52" i="1" s="1"/>
  <c r="Q23" i="1"/>
  <c r="R23" i="1" s="1"/>
  <c r="Q44" i="1"/>
  <c r="R44" i="1" s="1"/>
  <c r="Q42" i="1"/>
  <c r="R42" i="1" s="1"/>
  <c r="Q19" i="1"/>
  <c r="R19" i="1" s="1"/>
  <c r="Q16" i="1"/>
  <c r="R16" i="1" s="1"/>
  <c r="Q36" i="1"/>
  <c r="R36" i="1" s="1"/>
  <c r="Q29" i="1"/>
  <c r="R29" i="1" s="1"/>
  <c r="Q9" i="1"/>
  <c r="R9" i="1" s="1"/>
  <c r="Q21" i="1"/>
  <c r="R21" i="1" s="1"/>
  <c r="Q13" i="1"/>
  <c r="R13" i="1" s="1"/>
  <c r="Q38" i="1"/>
  <c r="R38" i="1" s="1"/>
  <c r="Q26" i="1"/>
  <c r="R26" i="1" s="1"/>
  <c r="Q27" i="1"/>
  <c r="R27" i="1" s="1"/>
  <c r="Q31" i="1"/>
  <c r="R31" i="1" s="1"/>
  <c r="Q8" i="1"/>
  <c r="R8" i="1" s="1"/>
  <c r="Q22" i="1"/>
  <c r="Q30" i="1"/>
  <c r="R30" i="1" s="1"/>
  <c r="Q14" i="1"/>
  <c r="R14" i="1" s="1"/>
  <c r="Q6" i="1"/>
  <c r="R6" i="1" s="1"/>
  <c r="Q7" i="1"/>
  <c r="R7" i="1" s="1"/>
  <c r="Q50" i="1"/>
  <c r="Q41" i="1"/>
  <c r="R41" i="1" s="1"/>
  <c r="Q28" i="1"/>
  <c r="R28" i="1" s="1"/>
  <c r="Q3" i="1"/>
  <c r="R3" i="1" s="1"/>
  <c r="Q48" i="1"/>
  <c r="R48" i="1" s="1"/>
  <c r="Q11" i="1"/>
  <c r="R11" i="1" s="1"/>
  <c r="Q37" i="1"/>
  <c r="R37" i="1" s="1"/>
  <c r="Q25" i="1"/>
  <c r="Q18" i="1"/>
  <c r="R18" i="1" s="1"/>
  <c r="Q5" i="1"/>
  <c r="R5" i="1" s="1"/>
  <c r="Q4" i="1"/>
  <c r="R4" i="1" s="1"/>
  <c r="Q43" i="1"/>
  <c r="R43" i="1" s="1"/>
  <c r="Q32" i="1"/>
  <c r="R32" i="1" s="1"/>
  <c r="Q40" i="1"/>
  <c r="R40" i="1" s="1"/>
  <c r="Q53" i="1"/>
  <c r="R53" i="1" s="1"/>
  <c r="Q46" i="1"/>
  <c r="R46" i="1" s="1"/>
  <c r="Q35" i="1"/>
  <c r="R35" i="1" s="1"/>
  <c r="Q55" i="1"/>
  <c r="R55" i="1" s="1"/>
  <c r="Q24" i="1"/>
  <c r="R24" i="1" s="1"/>
  <c r="Q15" i="1"/>
  <c r="R15" i="1" s="1"/>
  <c r="Q33" i="1"/>
  <c r="R33" i="1" s="1"/>
  <c r="Q39" i="1"/>
  <c r="R39" i="1" s="1"/>
  <c r="Q10" i="1"/>
  <c r="R10" i="1" s="1"/>
  <c r="Q51" i="1"/>
  <c r="R51" i="1" s="1"/>
  <c r="Q20" i="1"/>
  <c r="R20" i="1" s="1"/>
  <c r="K50" i="1" l="1"/>
  <c r="R50" i="1" s="1"/>
</calcChain>
</file>

<file path=xl/sharedStrings.xml><?xml version="1.0" encoding="utf-8"?>
<sst xmlns="http://schemas.openxmlformats.org/spreadsheetml/2006/main" count="291" uniqueCount="174">
  <si>
    <t>Word</t>
  </si>
  <si>
    <t>Access</t>
  </si>
  <si>
    <t>Excel</t>
  </si>
  <si>
    <t>Усього</t>
  </si>
  <si>
    <t>№</t>
  </si>
  <si>
    <t>Полтавська</t>
  </si>
  <si>
    <t>Кременчуцька</t>
  </si>
  <si>
    <t>Науковий ліцей «Політ» при Обласному коледжі «Кременчуцька гуманітарно-технологічна академія імені А.С. Макаренка» Полтавської обласної ради</t>
  </si>
  <si>
    <t>Горішньоплавнівська</t>
  </si>
  <si>
    <t>Богатирьов Тимур Євгенович</t>
  </si>
  <si>
    <t>Пирятинська</t>
  </si>
  <si>
    <t>Пирятинський ліцей Пирятинської міської ради Полтавської області</t>
  </si>
  <si>
    <t>Бояринцова Поліна Сергіївна</t>
  </si>
  <si>
    <t>Гребінківська</t>
  </si>
  <si>
    <t>Гребінківська гімназія Гребінківської міської ради</t>
  </si>
  <si>
    <t>Гориславець Єгор Геннадійович</t>
  </si>
  <si>
    <t>Дергай Софія Анатоліївна</t>
  </si>
  <si>
    <t>Ліцей №33 Полтавської міської ради</t>
  </si>
  <si>
    <t>Гадяцька</t>
  </si>
  <si>
    <t>Гадяцький ліцей № 1 імені Олени Пчілки Гадяцької міської ради</t>
  </si>
  <si>
    <t>Желейкіна Аліна Сергіївна</t>
  </si>
  <si>
    <t>Полтавський ліцей імені А. С. Макаренка Полтавської обласної ради</t>
  </si>
  <si>
    <t>Журба Дарія Юріївна</t>
  </si>
  <si>
    <t>Заколодний Володимир Володимирович</t>
  </si>
  <si>
    <t>Койнаш Денис Анатолійович</t>
  </si>
  <si>
    <t>Коробченко Максим Дмитрович</t>
  </si>
  <si>
    <t>Решетилівська</t>
  </si>
  <si>
    <t>Малич Володимир Васильович</t>
  </si>
  <si>
    <t>Мельник Дмитро Сергійович</t>
  </si>
  <si>
    <t>Мироненко Богдан Олексійович</t>
  </si>
  <si>
    <t>Гадяцький ліцей № 2 імені Михайла Драгоманова Гадяцької міської ради</t>
  </si>
  <si>
    <t>Семенівська</t>
  </si>
  <si>
    <t>Назаренко Денис Вікторович</t>
  </si>
  <si>
    <t>Пивоваренко Віолета Сергіївна</t>
  </si>
  <si>
    <t>Шишацька</t>
  </si>
  <si>
    <t>Шишацький ліцей Полтавської обласної ради</t>
  </si>
  <si>
    <t>Рудик Артем Вікторович</t>
  </si>
  <si>
    <t>Тарасенко Станіслав Русланович</t>
  </si>
  <si>
    <t>Ус Артем Геннадійович</t>
  </si>
  <si>
    <t>Хамітов Артур Наільович</t>
  </si>
  <si>
    <t>PowerPoint</t>
  </si>
  <si>
    <t>Територіальна громада</t>
  </si>
  <si>
    <t>Прізвище, ім'я, по батькові (повністю) учасника</t>
  </si>
  <si>
    <t>Клас (навчання)</t>
  </si>
  <si>
    <t>Клас (завдання)</t>
  </si>
  <si>
    <t>Усього за 2 тур</t>
  </si>
  <si>
    <t>Усього за 1 тур</t>
  </si>
  <si>
    <t>Диплом</t>
  </si>
  <si>
    <t>ПРОТОКОЛ 
спільного засідання оргкомітету і журі з підведення підсумків 
ІІІ етапу Всеукраїнської учнвської олімпіади з інформаційних технологій, 2023-2024 н.р.</t>
  </si>
  <si>
    <t>Богатирьов Тимур Євгенович Євгенович</t>
  </si>
  <si>
    <t>-</t>
  </si>
  <si>
    <t>Бондар Георгій Леонідович Леонідович</t>
  </si>
  <si>
    <t>Бояринцова Поліна Сергіївна Сергіївна</t>
  </si>
  <si>
    <t>Ведмеденко Валерій Олегович Олегович</t>
  </si>
  <si>
    <t>Вовчок Маргарита Василівна Василівна</t>
  </si>
  <si>
    <t>Галанський Єгор Антонович Антонович</t>
  </si>
  <si>
    <t>Ганзюк Максим Сергійович Сергійович</t>
  </si>
  <si>
    <t>Глянцев Максим Андрійович Андрійович</t>
  </si>
  <si>
    <t>Гориславець Єгор Геннадійович Геннадійович</t>
  </si>
  <si>
    <t>ГУТНІКОВ Тимур Антонович Антонович</t>
  </si>
  <si>
    <t>Дергай Софія Анатоліївна Анатоліївна</t>
  </si>
  <si>
    <t>Дикий Владислав Сергійович</t>
  </si>
  <si>
    <t>Дрок Вікторія Вікторівна Вікторівна</t>
  </si>
  <si>
    <t>Желейкіна Аліна Сергіївна Сергіївна</t>
  </si>
  <si>
    <t>Журба Дарія Юріївна Юріївна</t>
  </si>
  <si>
    <t>Заколодний Володимир Володимирович Володимирович</t>
  </si>
  <si>
    <t>КАРДАШ Назарій Ігорович Ігорович</t>
  </si>
  <si>
    <t>Кеда Максим Олександрович Олександрович</t>
  </si>
  <si>
    <t>Ковальчук Світлана Володимирівна Володимирівна</t>
  </si>
  <si>
    <t>Ковпак Владислав Юрійович Юрійович</t>
  </si>
  <si>
    <t>Койнаш Денис Анатолійович Анатолійович</t>
  </si>
  <si>
    <t>Коробченко Максим Дмитрович Дмитрович</t>
  </si>
  <si>
    <t>Коротін Артур Віталійович</t>
  </si>
  <si>
    <t>Коцар Олексій Андрійович</t>
  </si>
  <si>
    <t>КУЛІНІЧ Олександр Олександрович Олександрович</t>
  </si>
  <si>
    <t>Малич Володимир Васильович Васильович</t>
  </si>
  <si>
    <t>Мамченко Леся Максимівна Максимівна</t>
  </si>
  <si>
    <t>Манжос Юрій Андрійович Андрійович</t>
  </si>
  <si>
    <t>Мельник Дмитро Сергійович Сергійович</t>
  </si>
  <si>
    <t>Мироненко Богдан Олексійович Олексійович</t>
  </si>
  <si>
    <t>Набока Ілля Олександрович Олександрович</t>
  </si>
  <si>
    <t>Назаренко Денис Вікторович Вікторович</t>
  </si>
  <si>
    <t>Неліда Софія Григорівна Григорівна</t>
  </si>
  <si>
    <t>Ніконенко Андрій Олександрович Олександрович</t>
  </si>
  <si>
    <t>Паламарчук Іван Павлович Павлович</t>
  </si>
  <si>
    <t>ПЕТРІКЕЙ Михайло Андрійович Андрійович</t>
  </si>
  <si>
    <t>Пивоваренко Віолета Сергіївна Сергіївна</t>
  </si>
  <si>
    <t>П'ятницька Ірина Олександрівна Олександрівна</t>
  </si>
  <si>
    <t>Рудик Артем Вікторович Вікторович</t>
  </si>
  <si>
    <t>Савченко Віктор Борисович Борисович</t>
  </si>
  <si>
    <t>Тарасенко Станіслав Русланович Русланович</t>
  </si>
  <si>
    <t>Тітаренко Дмитро Максимович Максимович</t>
  </si>
  <si>
    <t>Упир Андрій Володимирович Володимирович</t>
  </si>
  <si>
    <t>Халімон Дмитро Віталійович Віталійович</t>
  </si>
  <si>
    <t>Хамітов Артур Наільович Наільович</t>
  </si>
  <si>
    <t>Худик Віктор Юрійович Юрійович</t>
  </si>
  <si>
    <t>ШЕВ’ЯКОВ Богдан Михайлович Михайлович</t>
  </si>
  <si>
    <t>ШЕВЧЕНКО Світлана Вячеславівна</t>
  </si>
  <si>
    <t>Шкуратько Олександр Станіславович Станіславович</t>
  </si>
  <si>
    <t>ЩЕГЛОВ Ярослав Олександрович Олександрович</t>
  </si>
  <si>
    <t>Загальноосвітня школа І-ІІІ ступенів №1 Горішньоплавнівської міської ради Кременчуцького району Полтавської області</t>
  </si>
  <si>
    <t>Зіньківська</t>
  </si>
  <si>
    <t>Зіньківський опорний ліцей №1 Зіньківської міської ради</t>
  </si>
  <si>
    <t>Бондар Георгій Леонідович</t>
  </si>
  <si>
    <t>Новооржицька</t>
  </si>
  <si>
    <t>Вишнівська загальноосвітня школа І-ІІІ ступенів Новооржицької селищної ради</t>
  </si>
  <si>
    <t>Кременчуцький ліцей № 17 "Вибір"</t>
  </si>
  <si>
    <t>Ведмеденко Валерій Олегович</t>
  </si>
  <si>
    <t>Полтавська МТГ</t>
  </si>
  <si>
    <t>Ліцей № 6 «Лідер» Полтавської міської ради</t>
  </si>
  <si>
    <t>Вєтров Іван Ігорович</t>
  </si>
  <si>
    <t>Козельщинська</t>
  </si>
  <si>
    <t xml:space="preserve">Бреусівський ліцей Козельщинської селищної ради </t>
  </si>
  <si>
    <t>Вовчок Маргарита Василівна</t>
  </si>
  <si>
    <t>Галанський Єгор Антонович</t>
  </si>
  <si>
    <t>КЗ «Полтавська загальноосвітня школа І-ІІІ ступенів № 26 Полтавської міської ради Полтавської області»</t>
  </si>
  <si>
    <t>Ганзюк Максим Сергійович</t>
  </si>
  <si>
    <t>Глянцев Максим Андрійович</t>
  </si>
  <si>
    <t>КЗ «Полтавський міський багатопрофільний ліцей № 1 ім. І. П. Котляревського Полтавської міської ради Полтавської області»</t>
  </si>
  <si>
    <t>Кременчуцька гімназія №28</t>
  </si>
  <si>
    <t>ГУТНІКОВ Тимур Антонович</t>
  </si>
  <si>
    <t>Дикий Владислав  Сергійович</t>
  </si>
  <si>
    <t>Білицька</t>
  </si>
  <si>
    <t>Бутенківський ліцей ім. Ю.П.Дольд-Михайлика Білицької селищної ради</t>
  </si>
  <si>
    <t>Дрок Вікторія Вікторівна</t>
  </si>
  <si>
    <t>Градизька</t>
  </si>
  <si>
    <t>Бугаївська загальноосвітня школа І-ІІІ ступенів Градизької селищної ради Кременчуцького району Полтавської області</t>
  </si>
  <si>
    <t>Каменєв  Ігор Іванович</t>
  </si>
  <si>
    <t>Щербанівська</t>
  </si>
  <si>
    <t>Комунальний заклад «Розсошенська гімназія  Щербанівської сільської ради Полтавського району Полтавської області»</t>
  </si>
  <si>
    <t>КАРДАШ Назарій Ігорович</t>
  </si>
  <si>
    <t>Кеда Максим Олександрович</t>
  </si>
  <si>
    <t>Ковпак Владислав Юрійович</t>
  </si>
  <si>
    <t>Котелевська</t>
  </si>
  <si>
    <t>Опорний заклад Котелевська гімназія №1 імені С.А.Ковпака Котелевської селищної ради</t>
  </si>
  <si>
    <t>Кременчуцький ліцей № 4 "Кремінь"</t>
  </si>
  <si>
    <t>Коротін  Артур Віталійович</t>
  </si>
  <si>
    <t>Коцар  Олексій  Андрійович</t>
  </si>
  <si>
    <t>КУЛІНІЧ Олександр Олександрович</t>
  </si>
  <si>
    <t>Полтавський навчально-виховний комплекс (ЗНЗ-ДНЗ) №16 Полтавської міської ради Полтавської області</t>
  </si>
  <si>
    <t>Мамченко Леся Максимівна</t>
  </si>
  <si>
    <t xml:space="preserve">Манжос Юрій Андрійович </t>
  </si>
  <si>
    <t>Лазірківська загальноосвітня школа І-ІІІ ступенів імені В.О.Підпалого Новооржицької селищної ради</t>
  </si>
  <si>
    <t>Опорний заклад Гребінківська ЗОШ І - ІІІ ступенів №4  Гребінківської міської радиг</t>
  </si>
  <si>
    <t>Набока Ілля Олександрович</t>
  </si>
  <si>
    <t>Малобакайський ЗЗСО І-ІІІ ступенів Решетилівської міської ради</t>
  </si>
  <si>
    <t>Семенівський ліцей №2</t>
  </si>
  <si>
    <t>Неліда Софія Григорівна</t>
  </si>
  <si>
    <t xml:space="preserve">Бугаївська загальноосвітня школа І-ІІІ ступенів Градизької селищної ради </t>
  </si>
  <si>
    <t>Ніконенко Андрій Олександрович</t>
  </si>
  <si>
    <t>Ліцей №31 Полтавської міської ради</t>
  </si>
  <si>
    <t>Паламарчук Іван Павлович</t>
  </si>
  <si>
    <t>Спеціалізована загальноосвітня школа І-ІІІ ступенів №5 з поглибленим вивченням предметів природничо-математичного циклу ім Л.І. Бугаєвської Горішньоплавнівської міської ради Кременчуцького району Полтавської області</t>
  </si>
  <si>
    <t>Панасюк Софія Іванівна</t>
  </si>
  <si>
    <t>Покровський ОЗЗСО І-ІІІ ступенів Решетилівської міської ради</t>
  </si>
  <si>
    <t>ПЕТРІКЕЙ Михайло Андрійович</t>
  </si>
  <si>
    <t>П'ятницька Ірина Олександрівна</t>
  </si>
  <si>
    <t>Сенчанська</t>
  </si>
  <si>
    <t>опорний заклад "Вирішальненська загальноосвітня школа І-ІІІ ступенів Сенчанської сільської ради Полтавської області"</t>
  </si>
  <si>
    <t>Савченко Віктор Борисович</t>
  </si>
  <si>
    <t>Тітаренко Дмитро Максимович</t>
  </si>
  <si>
    <t>Упир Андрій Володимирович</t>
  </si>
  <si>
    <t>Ус  Артем  Геннадійович</t>
  </si>
  <si>
    <t>Халімон Дмитро Віталійович</t>
  </si>
  <si>
    <t>Полтавська загальноосвітня школа І-ІІІ ступенів № 37 Полтавської міської ради Полтавської області</t>
  </si>
  <si>
    <t>Худик Віктор Юрійович</t>
  </si>
  <si>
    <t>Пронозівська загальноосвітня школа І-ІІІ ступенів Градизької селищної ради Кременчуцького району Полтавської області</t>
  </si>
  <si>
    <t>ШЕВ’ЯКОВ Богдан Михайлович</t>
  </si>
  <si>
    <t>ШЕВЧЕНКО  Світлана Вячеславівна</t>
  </si>
  <si>
    <t>Шкуратько Олександр Станіславович</t>
  </si>
  <si>
    <t>ЩЕГЛОВ Ярослав Олександрович</t>
  </si>
  <si>
    <t>ЗЗСО</t>
  </si>
  <si>
    <t>Ковальчук Світлана Володимирівна</t>
  </si>
  <si>
    <t>Вєтров Іван Ігорович Ігоревич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</si>
</sst>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zoomScale="85" zoomScaleNormal="85" workbookViewId="0">
      <selection activeCell="B43" sqref="B43:R43"/>
    </sheetView>
  </sheetViews>
  <sheetFormatPr defaultColWidth="8.85546875" defaultRowHeight="15" x14ac:dyDescent="0.25"/>
  <cols>
    <col min="1" max="1" width="4.140625" style="2" customWidth="1"/>
    <col min="2" max="2" width="34.7109375" style="2" bestFit="1" customWidth="1"/>
    <col min="3" max="3" width="18.42578125" style="2" customWidth="1"/>
    <col min="4" max="4" width="34.28515625" style="2" customWidth="1"/>
    <col min="5" max="5" width="4.85546875" style="3" customWidth="1"/>
    <col min="6" max="6" width="5.7109375" style="3" customWidth="1"/>
    <col min="7" max="11" width="12.5703125" style="3" customWidth="1"/>
    <col min="12" max="12" width="30" style="3" hidden="1" customWidth="1"/>
    <col min="13" max="13" width="12.5703125" style="3" customWidth="1"/>
    <col min="14" max="14" width="7.28515625" style="3" customWidth="1"/>
    <col min="15" max="16" width="5.140625" style="2" bestFit="1" customWidth="1"/>
    <col min="17" max="17" width="7.28515625" style="2" customWidth="1"/>
    <col min="18" max="18" width="8.85546875" style="8"/>
    <col min="19" max="19" width="8.85546875" style="3"/>
    <col min="20" max="16384" width="8.85546875" style="2"/>
  </cols>
  <sheetData>
    <row r="1" spans="1:19" ht="54.6" customHeight="1" x14ac:dyDescent="0.25">
      <c r="A1" s="9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85.15" customHeight="1" x14ac:dyDescent="0.25">
      <c r="A2" s="4" t="s">
        <v>4</v>
      </c>
      <c r="B2" s="4" t="s">
        <v>42</v>
      </c>
      <c r="C2" s="4" t="s">
        <v>41</v>
      </c>
      <c r="D2" s="4" t="s">
        <v>171</v>
      </c>
      <c r="E2" s="5" t="s">
        <v>43</v>
      </c>
      <c r="F2" s="5" t="s">
        <v>44</v>
      </c>
      <c r="G2" s="5" t="s">
        <v>0</v>
      </c>
      <c r="H2" s="5" t="s">
        <v>40</v>
      </c>
      <c r="I2" s="5" t="s">
        <v>2</v>
      </c>
      <c r="J2" s="5" t="s">
        <v>1</v>
      </c>
      <c r="K2" s="4" t="s">
        <v>46</v>
      </c>
      <c r="L2" s="4"/>
      <c r="M2" s="4"/>
      <c r="N2" s="5" t="s">
        <v>1</v>
      </c>
      <c r="O2" s="5" t="s">
        <v>2</v>
      </c>
      <c r="P2" s="5" t="s">
        <v>40</v>
      </c>
      <c r="Q2" s="4" t="s">
        <v>45</v>
      </c>
      <c r="R2" s="6" t="s">
        <v>3</v>
      </c>
      <c r="S2" s="4" t="s">
        <v>47</v>
      </c>
    </row>
    <row r="3" spans="1:19" x14ac:dyDescent="0.25">
      <c r="A3" s="1"/>
      <c r="B3" s="11" t="s">
        <v>24</v>
      </c>
      <c r="C3" s="12" t="s">
        <v>108</v>
      </c>
      <c r="D3" s="11" t="s">
        <v>118</v>
      </c>
      <c r="E3" s="13">
        <v>11</v>
      </c>
      <c r="F3" s="13">
        <v>11</v>
      </c>
      <c r="G3" s="10">
        <v>19</v>
      </c>
      <c r="H3" s="10">
        <v>57</v>
      </c>
      <c r="I3" s="10">
        <v>56</v>
      </c>
      <c r="J3" s="10">
        <v>92</v>
      </c>
      <c r="K3" s="10">
        <v>224</v>
      </c>
      <c r="L3" s="17" t="s">
        <v>70</v>
      </c>
      <c r="M3" s="18">
        <v>11</v>
      </c>
      <c r="N3" s="17">
        <v>54</v>
      </c>
      <c r="O3" s="19">
        <v>107</v>
      </c>
      <c r="P3" s="19">
        <v>42</v>
      </c>
      <c r="Q3" s="17">
        <f>SUM(N3:P3)</f>
        <v>203</v>
      </c>
      <c r="R3" s="7">
        <f>K3+Q3</f>
        <v>427</v>
      </c>
      <c r="S3" s="1"/>
    </row>
    <row r="4" spans="1:19" x14ac:dyDescent="0.25">
      <c r="A4" s="1"/>
      <c r="B4" s="11" t="s">
        <v>20</v>
      </c>
      <c r="C4" s="12" t="s">
        <v>5</v>
      </c>
      <c r="D4" s="11" t="s">
        <v>21</v>
      </c>
      <c r="E4" s="13">
        <v>11</v>
      </c>
      <c r="F4" s="13">
        <v>11</v>
      </c>
      <c r="G4" s="10">
        <v>14.5</v>
      </c>
      <c r="H4" s="10">
        <v>83</v>
      </c>
      <c r="I4" s="10">
        <v>14</v>
      </c>
      <c r="J4" s="10">
        <v>89</v>
      </c>
      <c r="K4" s="10">
        <v>200.5</v>
      </c>
      <c r="L4" s="17" t="s">
        <v>63</v>
      </c>
      <c r="M4" s="18">
        <v>11</v>
      </c>
      <c r="N4" s="17">
        <v>57</v>
      </c>
      <c r="O4" s="19">
        <v>15</v>
      </c>
      <c r="P4" s="19">
        <v>40</v>
      </c>
      <c r="Q4" s="17">
        <f>SUM(N4:P4)</f>
        <v>112</v>
      </c>
      <c r="R4" s="7">
        <f>K4+Q4</f>
        <v>312.5</v>
      </c>
      <c r="S4" s="1"/>
    </row>
    <row r="5" spans="1:19" x14ac:dyDescent="0.25">
      <c r="A5" s="1"/>
      <c r="B5" s="11" t="s">
        <v>22</v>
      </c>
      <c r="C5" s="12" t="s">
        <v>10</v>
      </c>
      <c r="D5" s="11" t="s">
        <v>11</v>
      </c>
      <c r="E5" s="13">
        <v>11</v>
      </c>
      <c r="F5" s="13">
        <v>11</v>
      </c>
      <c r="G5" s="10">
        <v>24.5</v>
      </c>
      <c r="H5" s="10" t="s">
        <v>50</v>
      </c>
      <c r="I5" s="10">
        <v>48</v>
      </c>
      <c r="J5" s="10">
        <v>45</v>
      </c>
      <c r="K5" s="10">
        <v>117.5</v>
      </c>
      <c r="L5" s="17" t="s">
        <v>64</v>
      </c>
      <c r="M5" s="18">
        <v>11</v>
      </c>
      <c r="N5" s="17">
        <v>7.1</v>
      </c>
      <c r="O5" s="19">
        <v>117</v>
      </c>
      <c r="P5" s="19">
        <v>33</v>
      </c>
      <c r="Q5" s="17">
        <f>SUM(N5:P5)</f>
        <v>157.1</v>
      </c>
      <c r="R5" s="7">
        <f>K5+Q5</f>
        <v>274.60000000000002</v>
      </c>
      <c r="S5" s="1"/>
    </row>
    <row r="6" spans="1:19" x14ac:dyDescent="0.25">
      <c r="A6" s="1"/>
      <c r="B6" s="11" t="s">
        <v>27</v>
      </c>
      <c r="C6" s="12" t="s">
        <v>108</v>
      </c>
      <c r="D6" s="11" t="s">
        <v>139</v>
      </c>
      <c r="E6" s="13">
        <v>11</v>
      </c>
      <c r="F6" s="13">
        <v>11</v>
      </c>
      <c r="G6" s="10">
        <v>37</v>
      </c>
      <c r="H6" s="10">
        <v>41</v>
      </c>
      <c r="I6" s="10">
        <v>14</v>
      </c>
      <c r="J6" s="10">
        <v>22</v>
      </c>
      <c r="K6" s="10">
        <v>114</v>
      </c>
      <c r="L6" s="17" t="s">
        <v>75</v>
      </c>
      <c r="M6" s="18">
        <v>11</v>
      </c>
      <c r="N6" s="17">
        <v>17</v>
      </c>
      <c r="O6" s="19">
        <v>81</v>
      </c>
      <c r="P6" s="19">
        <v>29</v>
      </c>
      <c r="Q6" s="17">
        <f>SUM(N6:P6)</f>
        <v>127</v>
      </c>
      <c r="R6" s="7">
        <f>K6+Q6</f>
        <v>241</v>
      </c>
      <c r="S6" s="1"/>
    </row>
    <row r="7" spans="1:19" x14ac:dyDescent="0.25">
      <c r="A7" s="1"/>
      <c r="B7" s="11" t="s">
        <v>138</v>
      </c>
      <c r="C7" s="12" t="s">
        <v>6</v>
      </c>
      <c r="D7" s="11" t="s">
        <v>7</v>
      </c>
      <c r="E7" s="13">
        <v>11</v>
      </c>
      <c r="F7" s="13">
        <v>11</v>
      </c>
      <c r="G7" s="10">
        <v>10</v>
      </c>
      <c r="H7" s="10">
        <v>57</v>
      </c>
      <c r="I7" s="10">
        <v>3.5</v>
      </c>
      <c r="J7" s="10">
        <v>58</v>
      </c>
      <c r="K7" s="10">
        <v>128.5</v>
      </c>
      <c r="L7" s="17" t="s">
        <v>74</v>
      </c>
      <c r="M7" s="18">
        <v>11</v>
      </c>
      <c r="N7" s="17">
        <v>38.200000000000003</v>
      </c>
      <c r="O7" s="19">
        <v>33</v>
      </c>
      <c r="P7" s="19">
        <v>40</v>
      </c>
      <c r="Q7" s="17">
        <f>SUM(N7:P7)</f>
        <v>111.2</v>
      </c>
      <c r="R7" s="7">
        <f>K7+Q7</f>
        <v>239.7</v>
      </c>
      <c r="S7" s="1"/>
    </row>
    <row r="8" spans="1:19" x14ac:dyDescent="0.25">
      <c r="A8" s="1"/>
      <c r="B8" s="12" t="s">
        <v>29</v>
      </c>
      <c r="C8" s="12" t="s">
        <v>18</v>
      </c>
      <c r="D8" s="11" t="s">
        <v>30</v>
      </c>
      <c r="E8" s="13">
        <v>11</v>
      </c>
      <c r="F8" s="13">
        <v>11</v>
      </c>
      <c r="G8" s="10">
        <v>32</v>
      </c>
      <c r="H8" s="10">
        <v>6</v>
      </c>
      <c r="I8" s="10">
        <v>30</v>
      </c>
      <c r="J8" s="10">
        <v>42</v>
      </c>
      <c r="K8" s="10">
        <v>110</v>
      </c>
      <c r="L8" s="17" t="s">
        <v>79</v>
      </c>
      <c r="M8" s="18">
        <v>11</v>
      </c>
      <c r="N8" s="17">
        <v>10.6</v>
      </c>
      <c r="O8" s="19">
        <v>81</v>
      </c>
      <c r="P8" s="19">
        <v>12</v>
      </c>
      <c r="Q8" s="17">
        <f>SUM(N8:P8)</f>
        <v>103.6</v>
      </c>
      <c r="R8" s="7">
        <f>K8+Q8</f>
        <v>213.6</v>
      </c>
      <c r="S8" s="1"/>
    </row>
    <row r="9" spans="1:19" x14ac:dyDescent="0.25">
      <c r="A9" s="1"/>
      <c r="B9" s="11" t="s">
        <v>33</v>
      </c>
      <c r="C9" s="12" t="s">
        <v>5</v>
      </c>
      <c r="D9" s="11" t="s">
        <v>21</v>
      </c>
      <c r="E9" s="13">
        <v>11</v>
      </c>
      <c r="F9" s="13">
        <v>11</v>
      </c>
      <c r="G9" s="10">
        <v>32</v>
      </c>
      <c r="H9" s="10">
        <v>0</v>
      </c>
      <c r="I9" s="10">
        <v>18</v>
      </c>
      <c r="J9" s="10">
        <v>65</v>
      </c>
      <c r="K9" s="10">
        <v>115</v>
      </c>
      <c r="L9" s="17" t="s">
        <v>86</v>
      </c>
      <c r="M9" s="18">
        <v>11</v>
      </c>
      <c r="N9" s="17">
        <v>43.6</v>
      </c>
      <c r="O9" s="19">
        <v>0</v>
      </c>
      <c r="P9" s="19">
        <v>43</v>
      </c>
      <c r="Q9" s="17">
        <f>SUM(N9:P9)</f>
        <v>86.6</v>
      </c>
      <c r="R9" s="7">
        <f>K9+Q9</f>
        <v>201.6</v>
      </c>
      <c r="S9" s="1"/>
    </row>
    <row r="10" spans="1:19" x14ac:dyDescent="0.25">
      <c r="A10" s="1"/>
      <c r="B10" s="11" t="s">
        <v>12</v>
      </c>
      <c r="C10" s="12" t="s">
        <v>6</v>
      </c>
      <c r="D10" s="11" t="s">
        <v>106</v>
      </c>
      <c r="E10" s="13">
        <v>11</v>
      </c>
      <c r="F10" s="13">
        <v>11</v>
      </c>
      <c r="G10" s="10">
        <v>30</v>
      </c>
      <c r="H10" s="10">
        <v>61</v>
      </c>
      <c r="I10" s="10">
        <v>0</v>
      </c>
      <c r="J10" s="10">
        <v>11</v>
      </c>
      <c r="K10" s="10">
        <v>102</v>
      </c>
      <c r="L10" s="17" t="s">
        <v>52</v>
      </c>
      <c r="M10" s="18">
        <v>11</v>
      </c>
      <c r="N10" s="17">
        <v>10.9</v>
      </c>
      <c r="O10" s="19">
        <v>10</v>
      </c>
      <c r="P10" s="19">
        <v>44</v>
      </c>
      <c r="Q10" s="17">
        <f>SUM(N10:P10)</f>
        <v>64.900000000000006</v>
      </c>
      <c r="R10" s="7">
        <f>K10+Q10</f>
        <v>166.9</v>
      </c>
      <c r="S10" s="1"/>
    </row>
    <row r="11" spans="1:19" x14ac:dyDescent="0.25">
      <c r="A11" s="20"/>
      <c r="B11" s="11" t="s">
        <v>172</v>
      </c>
      <c r="C11" s="12" t="s">
        <v>6</v>
      </c>
      <c r="D11" s="11" t="s">
        <v>7</v>
      </c>
      <c r="E11" s="1">
        <v>11</v>
      </c>
      <c r="F11" s="1">
        <v>11</v>
      </c>
      <c r="G11" s="10">
        <v>33</v>
      </c>
      <c r="H11" s="10">
        <v>43</v>
      </c>
      <c r="I11" s="10">
        <v>1</v>
      </c>
      <c r="J11" s="10">
        <v>10</v>
      </c>
      <c r="K11" s="10">
        <v>87</v>
      </c>
      <c r="L11" s="17" t="s">
        <v>68</v>
      </c>
      <c r="M11" s="18">
        <v>11</v>
      </c>
      <c r="N11" s="17">
        <v>23.9</v>
      </c>
      <c r="O11" s="19">
        <v>6</v>
      </c>
      <c r="P11" s="19">
        <v>42</v>
      </c>
      <c r="Q11" s="17">
        <f>SUM(N11:P11)</f>
        <v>71.900000000000006</v>
      </c>
      <c r="R11" s="7">
        <f>K11+Q11</f>
        <v>158.9</v>
      </c>
      <c r="S11" s="1"/>
    </row>
    <row r="12" spans="1:19" x14ac:dyDescent="0.25">
      <c r="A12" s="1"/>
      <c r="B12" s="11" t="s">
        <v>39</v>
      </c>
      <c r="C12" s="12" t="s">
        <v>31</v>
      </c>
      <c r="D12" s="11" t="s">
        <v>146</v>
      </c>
      <c r="E12" s="13">
        <v>11</v>
      </c>
      <c r="F12" s="13">
        <v>11</v>
      </c>
      <c r="G12" s="10">
        <v>3</v>
      </c>
      <c r="H12" s="10">
        <v>0</v>
      </c>
      <c r="I12" s="10">
        <v>25</v>
      </c>
      <c r="J12" s="10">
        <v>21</v>
      </c>
      <c r="K12" s="10">
        <v>49</v>
      </c>
      <c r="L12" s="17" t="s">
        <v>94</v>
      </c>
      <c r="M12" s="18">
        <v>11</v>
      </c>
      <c r="N12" s="17">
        <v>26.8</v>
      </c>
      <c r="O12" s="19">
        <v>82</v>
      </c>
      <c r="P12" s="19">
        <v>0</v>
      </c>
      <c r="Q12" s="17">
        <f>SUM(N12:P12)</f>
        <v>108.8</v>
      </c>
      <c r="R12" s="7">
        <f>K12+Q12</f>
        <v>157.80000000000001</v>
      </c>
      <c r="S12" s="1"/>
    </row>
    <row r="13" spans="1:19" x14ac:dyDescent="0.25">
      <c r="A13" s="1"/>
      <c r="B13" s="11" t="s">
        <v>151</v>
      </c>
      <c r="C13" s="12" t="s">
        <v>8</v>
      </c>
      <c r="D13" s="11" t="s">
        <v>152</v>
      </c>
      <c r="E13" s="13">
        <v>11</v>
      </c>
      <c r="F13" s="13">
        <v>11</v>
      </c>
      <c r="G13" s="10">
        <v>8</v>
      </c>
      <c r="H13" s="10">
        <v>81</v>
      </c>
      <c r="I13" s="10">
        <v>7</v>
      </c>
      <c r="J13" s="10" t="s">
        <v>50</v>
      </c>
      <c r="K13" s="10">
        <v>96</v>
      </c>
      <c r="L13" s="17" t="s">
        <v>84</v>
      </c>
      <c r="M13" s="18">
        <v>11</v>
      </c>
      <c r="N13" s="17">
        <v>13.2</v>
      </c>
      <c r="O13" s="19">
        <v>6</v>
      </c>
      <c r="P13" s="19">
        <v>24</v>
      </c>
      <c r="Q13" s="17">
        <f>SUM(N13:P13)</f>
        <v>43.2</v>
      </c>
      <c r="R13" s="7">
        <f>K13+Q13</f>
        <v>139.19999999999999</v>
      </c>
      <c r="S13" s="1"/>
    </row>
    <row r="14" spans="1:19" x14ac:dyDescent="0.25">
      <c r="A14" s="1"/>
      <c r="B14" s="11" t="s">
        <v>140</v>
      </c>
      <c r="C14" s="12" t="s">
        <v>6</v>
      </c>
      <c r="D14" s="11" t="s">
        <v>135</v>
      </c>
      <c r="E14" s="13">
        <v>11</v>
      </c>
      <c r="F14" s="13">
        <v>11</v>
      </c>
      <c r="G14" s="10">
        <v>50</v>
      </c>
      <c r="H14" s="10">
        <v>16</v>
      </c>
      <c r="I14" s="10" t="s">
        <v>50</v>
      </c>
      <c r="J14" s="10" t="s">
        <v>50</v>
      </c>
      <c r="K14" s="10">
        <v>66</v>
      </c>
      <c r="L14" s="17" t="s">
        <v>76</v>
      </c>
      <c r="M14" s="18">
        <v>11</v>
      </c>
      <c r="N14" s="17">
        <v>4</v>
      </c>
      <c r="O14" s="19">
        <v>0</v>
      </c>
      <c r="P14" s="19">
        <v>32</v>
      </c>
      <c r="Q14" s="17">
        <f>SUM(N14:P14)</f>
        <v>36</v>
      </c>
      <c r="R14" s="7">
        <f>K14+Q14</f>
        <v>102</v>
      </c>
      <c r="S14" s="1"/>
    </row>
    <row r="15" spans="1:19" x14ac:dyDescent="0.25">
      <c r="A15" s="1"/>
      <c r="B15" s="11" t="s">
        <v>113</v>
      </c>
      <c r="C15" s="12" t="s">
        <v>34</v>
      </c>
      <c r="D15" s="11" t="s">
        <v>35</v>
      </c>
      <c r="E15" s="13">
        <v>11</v>
      </c>
      <c r="F15" s="13">
        <v>11</v>
      </c>
      <c r="G15" s="10">
        <v>22</v>
      </c>
      <c r="H15" s="10">
        <v>14</v>
      </c>
      <c r="I15" s="10" t="s">
        <v>50</v>
      </c>
      <c r="J15" s="10" t="s">
        <v>50</v>
      </c>
      <c r="K15" s="10">
        <v>36</v>
      </c>
      <c r="L15" s="17" t="s">
        <v>54</v>
      </c>
      <c r="M15" s="18">
        <v>11</v>
      </c>
      <c r="N15" s="17">
        <v>0</v>
      </c>
      <c r="O15" s="19">
        <v>0</v>
      </c>
      <c r="P15" s="19">
        <v>31</v>
      </c>
      <c r="Q15" s="17">
        <f>SUM(N15:P15)</f>
        <v>31</v>
      </c>
      <c r="R15" s="7">
        <f>K15+Q15</f>
        <v>67</v>
      </c>
      <c r="S15" s="1"/>
    </row>
    <row r="16" spans="1:19" x14ac:dyDescent="0.25">
      <c r="A16" s="1"/>
      <c r="B16" s="11" t="s">
        <v>159</v>
      </c>
      <c r="C16" s="12" t="s">
        <v>13</v>
      </c>
      <c r="D16" s="11" t="s">
        <v>14</v>
      </c>
      <c r="E16" s="13">
        <v>11</v>
      </c>
      <c r="F16" s="13">
        <v>11</v>
      </c>
      <c r="G16" s="10">
        <v>6.5</v>
      </c>
      <c r="H16" s="10">
        <v>0</v>
      </c>
      <c r="I16" s="10">
        <v>0</v>
      </c>
      <c r="J16" s="10">
        <v>0</v>
      </c>
      <c r="K16" s="10">
        <v>6.5</v>
      </c>
      <c r="L16" s="17" t="s">
        <v>89</v>
      </c>
      <c r="M16" s="18">
        <v>11</v>
      </c>
      <c r="N16" s="17">
        <v>1</v>
      </c>
      <c r="O16" s="19">
        <v>35</v>
      </c>
      <c r="P16" s="19">
        <v>0</v>
      </c>
      <c r="Q16" s="17">
        <f>SUM(N16:P16)</f>
        <v>36</v>
      </c>
      <c r="R16" s="7">
        <f>K16+Q16</f>
        <v>42.5</v>
      </c>
      <c r="S16" s="1"/>
    </row>
    <row r="17" spans="1:19" x14ac:dyDescent="0.25">
      <c r="A17" s="1"/>
      <c r="B17" s="11" t="s">
        <v>165</v>
      </c>
      <c r="C17" s="12" t="s">
        <v>125</v>
      </c>
      <c r="D17" s="11" t="s">
        <v>166</v>
      </c>
      <c r="E17" s="13">
        <v>11</v>
      </c>
      <c r="F17" s="13">
        <v>11</v>
      </c>
      <c r="G17" s="10">
        <v>21</v>
      </c>
      <c r="H17" s="10" t="s">
        <v>50</v>
      </c>
      <c r="I17" s="10" t="s">
        <v>50</v>
      </c>
      <c r="J17" s="10" t="s">
        <v>50</v>
      </c>
      <c r="K17" s="10">
        <v>21</v>
      </c>
      <c r="L17" s="17" t="s">
        <v>95</v>
      </c>
      <c r="M17" s="18">
        <v>11</v>
      </c>
      <c r="N17" s="17">
        <v>0</v>
      </c>
      <c r="O17" s="19">
        <v>0</v>
      </c>
      <c r="P17" s="19">
        <v>12</v>
      </c>
      <c r="Q17" s="17">
        <f>SUM(N17:P17)</f>
        <v>12</v>
      </c>
      <c r="R17" s="7">
        <f>K17+Q17</f>
        <v>33</v>
      </c>
      <c r="S17" s="1"/>
    </row>
    <row r="18" spans="1:19" x14ac:dyDescent="0.25">
      <c r="A18" s="1"/>
      <c r="B18" s="11" t="s">
        <v>23</v>
      </c>
      <c r="C18" s="12" t="s">
        <v>108</v>
      </c>
      <c r="D18" s="11" t="s">
        <v>118</v>
      </c>
      <c r="E18" s="13">
        <v>10</v>
      </c>
      <c r="F18" s="13">
        <v>10</v>
      </c>
      <c r="G18" s="10">
        <v>16</v>
      </c>
      <c r="H18" s="10">
        <v>18</v>
      </c>
      <c r="I18" s="10">
        <v>86</v>
      </c>
      <c r="J18" s="10">
        <v>83</v>
      </c>
      <c r="K18" s="10">
        <v>203</v>
      </c>
      <c r="L18" s="17" t="s">
        <v>65</v>
      </c>
      <c r="M18" s="18">
        <v>10</v>
      </c>
      <c r="N18" s="17">
        <v>53.6</v>
      </c>
      <c r="O18" s="19">
        <v>134</v>
      </c>
      <c r="P18" s="19">
        <v>52</v>
      </c>
      <c r="Q18" s="17">
        <f>SUM(N18:P18)</f>
        <v>239.6</v>
      </c>
      <c r="R18" s="7">
        <f>K18+Q18</f>
        <v>442.6</v>
      </c>
      <c r="S18" s="1"/>
    </row>
    <row r="19" spans="1:19" x14ac:dyDescent="0.25">
      <c r="A19" s="1"/>
      <c r="B19" s="11" t="s">
        <v>37</v>
      </c>
      <c r="C19" s="12" t="s">
        <v>108</v>
      </c>
      <c r="D19" s="11" t="s">
        <v>17</v>
      </c>
      <c r="E19" s="13">
        <v>10</v>
      </c>
      <c r="F19" s="13">
        <v>10</v>
      </c>
      <c r="G19" s="10">
        <v>20</v>
      </c>
      <c r="H19" s="10">
        <v>67</v>
      </c>
      <c r="I19" s="10">
        <v>42</v>
      </c>
      <c r="J19" s="10">
        <v>84</v>
      </c>
      <c r="K19" s="10">
        <v>213</v>
      </c>
      <c r="L19" s="17" t="s">
        <v>90</v>
      </c>
      <c r="M19" s="18">
        <v>10</v>
      </c>
      <c r="N19" s="17">
        <v>6.8</v>
      </c>
      <c r="O19" s="19">
        <v>136</v>
      </c>
      <c r="P19" s="19">
        <v>54</v>
      </c>
      <c r="Q19" s="17">
        <f>SUM(N19:P19)</f>
        <v>196.8</v>
      </c>
      <c r="R19" s="7">
        <f>K19+Q19</f>
        <v>409.8</v>
      </c>
      <c r="S19" s="1"/>
    </row>
    <row r="20" spans="1:19" x14ac:dyDescent="0.25">
      <c r="A20" s="1"/>
      <c r="B20" s="11" t="s">
        <v>9</v>
      </c>
      <c r="C20" s="12" t="s">
        <v>8</v>
      </c>
      <c r="D20" s="11" t="s">
        <v>100</v>
      </c>
      <c r="E20" s="13">
        <v>10</v>
      </c>
      <c r="F20" s="13">
        <v>10</v>
      </c>
      <c r="G20" s="10">
        <v>35</v>
      </c>
      <c r="H20" s="10">
        <v>82</v>
      </c>
      <c r="I20" s="10" t="s">
        <v>50</v>
      </c>
      <c r="J20" s="10">
        <v>18</v>
      </c>
      <c r="K20" s="10">
        <v>135</v>
      </c>
      <c r="L20" s="21" t="s">
        <v>49</v>
      </c>
      <c r="M20" s="22">
        <v>10</v>
      </c>
      <c r="N20" s="21">
        <v>0</v>
      </c>
      <c r="O20" s="23">
        <v>43</v>
      </c>
      <c r="P20" s="23">
        <v>49</v>
      </c>
      <c r="Q20" s="21">
        <f>SUM(N20:P20)</f>
        <v>92</v>
      </c>
      <c r="R20" s="7">
        <f>K20+Q20</f>
        <v>227</v>
      </c>
      <c r="S20" s="1"/>
    </row>
    <row r="21" spans="1:19" x14ac:dyDescent="0.25">
      <c r="A21" s="1"/>
      <c r="B21" s="11" t="s">
        <v>155</v>
      </c>
      <c r="C21" s="12" t="s">
        <v>6</v>
      </c>
      <c r="D21" s="11" t="s">
        <v>7</v>
      </c>
      <c r="E21" s="13">
        <v>10</v>
      </c>
      <c r="F21" s="13">
        <v>10</v>
      </c>
      <c r="G21" s="10">
        <v>20</v>
      </c>
      <c r="H21" s="10">
        <v>65</v>
      </c>
      <c r="I21" s="10">
        <v>7</v>
      </c>
      <c r="J21" s="10" t="s">
        <v>50</v>
      </c>
      <c r="K21" s="10">
        <v>92</v>
      </c>
      <c r="L21" s="17" t="s">
        <v>85</v>
      </c>
      <c r="M21" s="18">
        <v>10</v>
      </c>
      <c r="N21" s="17">
        <v>5.8</v>
      </c>
      <c r="O21" s="19">
        <v>66</v>
      </c>
      <c r="P21" s="19">
        <v>33</v>
      </c>
      <c r="Q21" s="17">
        <f>SUM(N21:P21)</f>
        <v>104.8</v>
      </c>
      <c r="R21" s="7">
        <f>K21+Q21</f>
        <v>196.8</v>
      </c>
      <c r="S21" s="1"/>
    </row>
    <row r="22" spans="1:19" x14ac:dyDescent="0.25">
      <c r="A22" s="1"/>
      <c r="B22" s="11" t="s">
        <v>28</v>
      </c>
      <c r="C22" s="12" t="s">
        <v>13</v>
      </c>
      <c r="D22" s="11" t="s">
        <v>143</v>
      </c>
      <c r="E22" s="13">
        <v>10</v>
      </c>
      <c r="F22" s="13">
        <v>10</v>
      </c>
      <c r="G22" s="10">
        <v>16</v>
      </c>
      <c r="H22" s="10">
        <v>45</v>
      </c>
      <c r="I22" s="10">
        <v>6.5</v>
      </c>
      <c r="J22" s="10">
        <v>57</v>
      </c>
      <c r="K22" s="10">
        <v>124.5</v>
      </c>
      <c r="L22" s="17" t="s">
        <v>78</v>
      </c>
      <c r="M22" s="18">
        <v>10</v>
      </c>
      <c r="N22" s="17">
        <v>32.6</v>
      </c>
      <c r="O22" s="19">
        <v>10</v>
      </c>
      <c r="P22" s="19">
        <v>19</v>
      </c>
      <c r="Q22" s="17">
        <f>SUM(N22:P22)</f>
        <v>61.6</v>
      </c>
      <c r="R22" s="7">
        <f>K22+Q22</f>
        <v>186.1</v>
      </c>
      <c r="S22" s="1"/>
    </row>
    <row r="23" spans="1:19" x14ac:dyDescent="0.25">
      <c r="A23" s="15"/>
      <c r="B23" s="12" t="s">
        <v>162</v>
      </c>
      <c r="C23" s="12" t="s">
        <v>18</v>
      </c>
      <c r="D23" s="11" t="s">
        <v>19</v>
      </c>
      <c r="E23" s="16">
        <v>10</v>
      </c>
      <c r="F23" s="16">
        <v>10</v>
      </c>
      <c r="G23" s="10">
        <v>24</v>
      </c>
      <c r="H23" s="10">
        <v>69</v>
      </c>
      <c r="I23" s="10">
        <v>5</v>
      </c>
      <c r="J23" s="10">
        <v>25</v>
      </c>
      <c r="K23" s="10">
        <v>123</v>
      </c>
      <c r="L23" s="17" t="s">
        <v>38</v>
      </c>
      <c r="M23" s="18">
        <v>10</v>
      </c>
      <c r="N23" s="17">
        <v>22.1</v>
      </c>
      <c r="O23" s="19">
        <v>3</v>
      </c>
      <c r="P23" s="19">
        <v>38</v>
      </c>
      <c r="Q23" s="17">
        <f>SUM(N23:P23)</f>
        <v>63.1</v>
      </c>
      <c r="R23" s="7">
        <f>K23+Q23</f>
        <v>186.1</v>
      </c>
      <c r="S23" s="1"/>
    </row>
    <row r="24" spans="1:19" x14ac:dyDescent="0.25">
      <c r="A24" s="1"/>
      <c r="B24" s="11" t="s">
        <v>114</v>
      </c>
      <c r="C24" s="12" t="s">
        <v>108</v>
      </c>
      <c r="D24" s="11" t="s">
        <v>115</v>
      </c>
      <c r="E24" s="13">
        <v>10</v>
      </c>
      <c r="F24" s="13">
        <v>10</v>
      </c>
      <c r="G24" s="10" t="s">
        <v>50</v>
      </c>
      <c r="H24" s="10" t="s">
        <v>50</v>
      </c>
      <c r="I24" s="10" t="s">
        <v>50</v>
      </c>
      <c r="J24" s="10">
        <v>31</v>
      </c>
      <c r="K24" s="10">
        <v>31</v>
      </c>
      <c r="L24" s="17" t="s">
        <v>55</v>
      </c>
      <c r="M24" s="18">
        <v>10</v>
      </c>
      <c r="N24" s="17">
        <v>69.8</v>
      </c>
      <c r="O24" s="19">
        <v>42</v>
      </c>
      <c r="P24" s="19">
        <v>34</v>
      </c>
      <c r="Q24" s="17">
        <f>SUM(N24:P24)</f>
        <v>145.80000000000001</v>
      </c>
      <c r="R24" s="7">
        <f>K24+Q24</f>
        <v>176.8</v>
      </c>
      <c r="S24" s="1"/>
    </row>
    <row r="25" spans="1:19" x14ac:dyDescent="0.25">
      <c r="A25" s="1"/>
      <c r="B25" s="11" t="s">
        <v>130</v>
      </c>
      <c r="C25" s="12" t="s">
        <v>6</v>
      </c>
      <c r="D25" s="11" t="s">
        <v>7</v>
      </c>
      <c r="E25" s="13">
        <v>10</v>
      </c>
      <c r="F25" s="13">
        <v>10</v>
      </c>
      <c r="G25" s="10">
        <v>35</v>
      </c>
      <c r="H25" s="10">
        <v>72</v>
      </c>
      <c r="I25" s="10" t="s">
        <v>50</v>
      </c>
      <c r="J25" s="10" t="s">
        <v>50</v>
      </c>
      <c r="K25" s="10">
        <v>107</v>
      </c>
      <c r="L25" s="17" t="s">
        <v>66</v>
      </c>
      <c r="M25" s="18">
        <v>10</v>
      </c>
      <c r="N25" s="17">
        <v>0</v>
      </c>
      <c r="O25" s="19">
        <v>22</v>
      </c>
      <c r="P25" s="19">
        <v>41</v>
      </c>
      <c r="Q25" s="17">
        <f>SUM(N25:P25)</f>
        <v>63</v>
      </c>
      <c r="R25" s="7">
        <f>K25+Q25</f>
        <v>170</v>
      </c>
      <c r="S25" s="1"/>
    </row>
    <row r="26" spans="1:19" x14ac:dyDescent="0.25">
      <c r="A26" s="1"/>
      <c r="B26" s="11" t="s">
        <v>147</v>
      </c>
      <c r="C26" s="12" t="s">
        <v>125</v>
      </c>
      <c r="D26" s="11" t="s">
        <v>148</v>
      </c>
      <c r="E26" s="13">
        <v>10</v>
      </c>
      <c r="F26" s="13">
        <v>10</v>
      </c>
      <c r="G26" s="10">
        <v>27</v>
      </c>
      <c r="H26" s="10">
        <v>71</v>
      </c>
      <c r="I26" s="10" t="s">
        <v>50</v>
      </c>
      <c r="J26" s="10">
        <v>7.5</v>
      </c>
      <c r="K26" s="10">
        <v>105.5</v>
      </c>
      <c r="L26" s="17" t="s">
        <v>82</v>
      </c>
      <c r="M26" s="18">
        <v>10</v>
      </c>
      <c r="N26" s="17">
        <v>16.7</v>
      </c>
      <c r="O26" s="19">
        <v>0</v>
      </c>
      <c r="P26" s="19">
        <v>39</v>
      </c>
      <c r="Q26" s="17">
        <f>SUM(N26:P26)</f>
        <v>55.7</v>
      </c>
      <c r="R26" s="7">
        <f>K26+Q26</f>
        <v>161.19999999999999</v>
      </c>
      <c r="S26" s="1"/>
    </row>
    <row r="27" spans="1:19" x14ac:dyDescent="0.25">
      <c r="A27" s="1"/>
      <c r="B27" s="11" t="s">
        <v>32</v>
      </c>
      <c r="C27" s="12" t="s">
        <v>31</v>
      </c>
      <c r="D27" s="11" t="s">
        <v>146</v>
      </c>
      <c r="E27" s="13">
        <v>10</v>
      </c>
      <c r="F27" s="13">
        <v>10</v>
      </c>
      <c r="G27" s="10">
        <v>17.5</v>
      </c>
      <c r="H27" s="10">
        <v>67</v>
      </c>
      <c r="I27" s="10" t="s">
        <v>50</v>
      </c>
      <c r="J27" s="10" t="s">
        <v>50</v>
      </c>
      <c r="K27" s="10">
        <v>84.5</v>
      </c>
      <c r="L27" s="17" t="s">
        <v>81</v>
      </c>
      <c r="M27" s="18">
        <v>10</v>
      </c>
      <c r="N27" s="17">
        <v>0</v>
      </c>
      <c r="O27" s="19">
        <v>6</v>
      </c>
      <c r="P27" s="19">
        <v>52</v>
      </c>
      <c r="Q27" s="17">
        <f>SUM(N27:P27)</f>
        <v>58</v>
      </c>
      <c r="R27" s="7">
        <f>K27+Q27</f>
        <v>142.5</v>
      </c>
      <c r="S27" s="1"/>
    </row>
    <row r="28" spans="1:19" x14ac:dyDescent="0.25">
      <c r="A28" s="1"/>
      <c r="B28" s="11" t="s">
        <v>25</v>
      </c>
      <c r="C28" s="12" t="s">
        <v>6</v>
      </c>
      <c r="D28" s="11" t="s">
        <v>135</v>
      </c>
      <c r="E28" s="13">
        <v>10</v>
      </c>
      <c r="F28" s="13">
        <v>10</v>
      </c>
      <c r="G28" s="10">
        <v>36</v>
      </c>
      <c r="H28" s="10" t="s">
        <v>50</v>
      </c>
      <c r="I28" s="10" t="s">
        <v>50</v>
      </c>
      <c r="J28" s="10">
        <v>29</v>
      </c>
      <c r="K28" s="10">
        <v>65</v>
      </c>
      <c r="L28" s="17" t="s">
        <v>71</v>
      </c>
      <c r="M28" s="18">
        <v>10</v>
      </c>
      <c r="N28" s="17">
        <v>6</v>
      </c>
      <c r="O28" s="19">
        <v>38</v>
      </c>
      <c r="P28" s="19">
        <v>6</v>
      </c>
      <c r="Q28" s="17">
        <f>SUM(N28:P28)</f>
        <v>50</v>
      </c>
      <c r="R28" s="7">
        <f>K28+Q28</f>
        <v>115</v>
      </c>
      <c r="S28" s="1"/>
    </row>
    <row r="29" spans="1:19" x14ac:dyDescent="0.25">
      <c r="A29" s="1"/>
      <c r="B29" s="11" t="s">
        <v>156</v>
      </c>
      <c r="C29" s="12" t="s">
        <v>157</v>
      </c>
      <c r="D29" s="11" t="s">
        <v>158</v>
      </c>
      <c r="E29" s="13">
        <v>10</v>
      </c>
      <c r="F29" s="13">
        <v>10</v>
      </c>
      <c r="G29" s="10">
        <v>24</v>
      </c>
      <c r="H29" s="10">
        <v>0</v>
      </c>
      <c r="I29" s="10">
        <v>1</v>
      </c>
      <c r="J29" s="10">
        <v>15</v>
      </c>
      <c r="K29" s="10">
        <v>40</v>
      </c>
      <c r="L29" s="17" t="s">
        <v>87</v>
      </c>
      <c r="M29" s="18">
        <v>10</v>
      </c>
      <c r="N29" s="17">
        <v>10.1</v>
      </c>
      <c r="O29" s="19">
        <v>10</v>
      </c>
      <c r="P29" s="19">
        <v>32</v>
      </c>
      <c r="Q29" s="17">
        <f>SUM(N29:P29)</f>
        <v>52.1</v>
      </c>
      <c r="R29" s="7">
        <f>K29+Q29</f>
        <v>92.1</v>
      </c>
      <c r="S29" s="1"/>
    </row>
    <row r="30" spans="1:19" x14ac:dyDescent="0.25">
      <c r="A30" s="1"/>
      <c r="B30" s="11" t="s">
        <v>141</v>
      </c>
      <c r="C30" s="12" t="s">
        <v>104</v>
      </c>
      <c r="D30" s="11" t="s">
        <v>142</v>
      </c>
      <c r="E30" s="13">
        <v>10</v>
      </c>
      <c r="F30" s="13">
        <v>10</v>
      </c>
      <c r="G30" s="10">
        <v>12</v>
      </c>
      <c r="H30" s="10">
        <v>21</v>
      </c>
      <c r="I30" s="10" t="s">
        <v>50</v>
      </c>
      <c r="J30" s="10">
        <v>5</v>
      </c>
      <c r="K30" s="10">
        <v>38</v>
      </c>
      <c r="L30" s="17" t="s">
        <v>77</v>
      </c>
      <c r="M30" s="18">
        <v>10</v>
      </c>
      <c r="N30" s="17">
        <v>0</v>
      </c>
      <c r="O30" s="19">
        <v>6</v>
      </c>
      <c r="P30" s="19">
        <v>26</v>
      </c>
      <c r="Q30" s="17">
        <f>SUM(N30:P30)</f>
        <v>32</v>
      </c>
      <c r="R30" s="7">
        <f>K30+Q30</f>
        <v>70</v>
      </c>
      <c r="S30" s="1"/>
    </row>
    <row r="31" spans="1:19" x14ac:dyDescent="0.25">
      <c r="A31" s="1"/>
      <c r="B31" s="11" t="s">
        <v>144</v>
      </c>
      <c r="C31" s="12" t="s">
        <v>26</v>
      </c>
      <c r="D31" s="11" t="s">
        <v>145</v>
      </c>
      <c r="E31" s="13">
        <v>10</v>
      </c>
      <c r="F31" s="13">
        <v>10</v>
      </c>
      <c r="G31" s="10">
        <v>4.5</v>
      </c>
      <c r="H31" s="10">
        <v>45</v>
      </c>
      <c r="I31" s="10" t="s">
        <v>50</v>
      </c>
      <c r="J31" s="10" t="s">
        <v>50</v>
      </c>
      <c r="K31" s="10">
        <v>49.5</v>
      </c>
      <c r="L31" s="17" t="s">
        <v>80</v>
      </c>
      <c r="M31" s="18">
        <v>10</v>
      </c>
      <c r="N31" s="17">
        <v>4.0999999999999996</v>
      </c>
      <c r="O31" s="19">
        <v>0</v>
      </c>
      <c r="P31" s="19">
        <v>15</v>
      </c>
      <c r="Q31" s="17">
        <f>SUM(N31:P31)</f>
        <v>19.100000000000001</v>
      </c>
      <c r="R31" s="7">
        <f>K31+Q31</f>
        <v>68.599999999999994</v>
      </c>
      <c r="S31" s="1"/>
    </row>
    <row r="32" spans="1:19" x14ac:dyDescent="0.25">
      <c r="A32" s="1"/>
      <c r="B32" s="11" t="s">
        <v>121</v>
      </c>
      <c r="C32" s="12" t="s">
        <v>122</v>
      </c>
      <c r="D32" s="11" t="s">
        <v>123</v>
      </c>
      <c r="E32" s="13">
        <v>10</v>
      </c>
      <c r="F32" s="13">
        <v>10</v>
      </c>
      <c r="G32" s="10">
        <v>12</v>
      </c>
      <c r="H32" s="10">
        <v>15</v>
      </c>
      <c r="I32" s="10" t="s">
        <v>50</v>
      </c>
      <c r="J32" s="10" t="s">
        <v>50</v>
      </c>
      <c r="K32" s="10">
        <v>27</v>
      </c>
      <c r="L32" s="17" t="s">
        <v>61</v>
      </c>
      <c r="M32" s="18">
        <v>10</v>
      </c>
      <c r="N32" s="17">
        <v>6</v>
      </c>
      <c r="O32" s="19">
        <v>11.5</v>
      </c>
      <c r="P32" s="19">
        <v>15</v>
      </c>
      <c r="Q32" s="17">
        <f>SUM(N32:P32)</f>
        <v>32.5</v>
      </c>
      <c r="R32" s="7">
        <f>K32+Q32</f>
        <v>59.5</v>
      </c>
      <c r="S32" s="1"/>
    </row>
    <row r="33" spans="1:19" x14ac:dyDescent="0.25">
      <c r="A33" s="1"/>
      <c r="B33" s="11" t="s">
        <v>110</v>
      </c>
      <c r="C33" s="12" t="s">
        <v>111</v>
      </c>
      <c r="D33" s="11" t="s">
        <v>112</v>
      </c>
      <c r="E33" s="13">
        <v>10</v>
      </c>
      <c r="F33" s="13">
        <v>10</v>
      </c>
      <c r="G33" s="10"/>
      <c r="H33" s="10"/>
      <c r="I33" s="10"/>
      <c r="J33" s="10"/>
      <c r="K33" s="10"/>
      <c r="L33" s="17" t="s">
        <v>173</v>
      </c>
      <c r="M33" s="18">
        <v>10</v>
      </c>
      <c r="N33" s="17">
        <v>0</v>
      </c>
      <c r="O33" s="19">
        <v>0</v>
      </c>
      <c r="P33" s="19">
        <v>52</v>
      </c>
      <c r="Q33" s="17">
        <f>SUM(N33:P33)</f>
        <v>52</v>
      </c>
      <c r="R33" s="7">
        <f>K33+Q33</f>
        <v>52</v>
      </c>
      <c r="S33" s="1"/>
    </row>
    <row r="34" spans="1:19" x14ac:dyDescent="0.2">
      <c r="A34" s="1"/>
      <c r="B34" s="11" t="s">
        <v>127</v>
      </c>
      <c r="C34" s="12" t="s">
        <v>128</v>
      </c>
      <c r="D34" s="11" t="s">
        <v>129</v>
      </c>
      <c r="E34" s="13">
        <v>10</v>
      </c>
      <c r="F34" s="13">
        <v>10</v>
      </c>
      <c r="G34" s="10">
        <v>5.5</v>
      </c>
      <c r="H34" s="10" t="s">
        <v>50</v>
      </c>
      <c r="I34" s="10" t="s">
        <v>50</v>
      </c>
      <c r="J34" s="10" t="s">
        <v>50</v>
      </c>
      <c r="K34" s="10">
        <v>5.5</v>
      </c>
      <c r="L34" s="1"/>
      <c r="M34" s="1"/>
      <c r="N34" s="1"/>
      <c r="O34" s="20"/>
      <c r="P34" s="20"/>
      <c r="Q34" s="20"/>
      <c r="R34" s="7">
        <f>K34+Q34</f>
        <v>5.5</v>
      </c>
      <c r="S34" s="1"/>
    </row>
    <row r="35" spans="1:19" x14ac:dyDescent="0.25">
      <c r="A35" s="1"/>
      <c r="B35" s="11" t="s">
        <v>117</v>
      </c>
      <c r="C35" s="12" t="s">
        <v>108</v>
      </c>
      <c r="D35" s="11" t="s">
        <v>118</v>
      </c>
      <c r="E35" s="13">
        <v>9</v>
      </c>
      <c r="F35" s="13">
        <v>9</v>
      </c>
      <c r="G35" s="10">
        <v>28</v>
      </c>
      <c r="H35" s="10">
        <v>50</v>
      </c>
      <c r="I35" s="10">
        <v>1</v>
      </c>
      <c r="J35" s="10">
        <v>80</v>
      </c>
      <c r="K35" s="10">
        <v>159</v>
      </c>
      <c r="L35" s="17" t="s">
        <v>57</v>
      </c>
      <c r="M35" s="18">
        <v>9</v>
      </c>
      <c r="N35" s="17">
        <v>20.8</v>
      </c>
      <c r="O35" s="19">
        <v>33</v>
      </c>
      <c r="P35" s="19">
        <v>27</v>
      </c>
      <c r="Q35" s="17">
        <f>SUM(N35:P35)</f>
        <v>80.8</v>
      </c>
      <c r="R35" s="7">
        <f>K35+Q35</f>
        <v>239.8</v>
      </c>
      <c r="S35" s="1"/>
    </row>
    <row r="36" spans="1:19" x14ac:dyDescent="0.25">
      <c r="A36" s="1"/>
      <c r="B36" s="11" t="s">
        <v>36</v>
      </c>
      <c r="C36" s="12" t="s">
        <v>8</v>
      </c>
      <c r="D36" s="11" t="s">
        <v>100</v>
      </c>
      <c r="E36" s="13">
        <v>9</v>
      </c>
      <c r="F36" s="13">
        <v>9</v>
      </c>
      <c r="G36" s="10" t="s">
        <v>50</v>
      </c>
      <c r="H36" s="10">
        <v>44</v>
      </c>
      <c r="I36" s="10">
        <v>46</v>
      </c>
      <c r="J36" s="10">
        <v>0</v>
      </c>
      <c r="K36" s="10">
        <v>90</v>
      </c>
      <c r="L36" s="17" t="s">
        <v>88</v>
      </c>
      <c r="M36" s="18">
        <v>9</v>
      </c>
      <c r="N36" s="17">
        <v>6.6</v>
      </c>
      <c r="O36" s="19">
        <v>106</v>
      </c>
      <c r="P36" s="19">
        <v>28</v>
      </c>
      <c r="Q36" s="17">
        <f>SUM(N36:P36)</f>
        <v>140.6</v>
      </c>
      <c r="R36" s="7">
        <f>K36+Q36</f>
        <v>230.6</v>
      </c>
      <c r="S36" s="1"/>
    </row>
    <row r="37" spans="1:19" x14ac:dyDescent="0.25">
      <c r="A37" s="1"/>
      <c r="B37" s="12" t="s">
        <v>131</v>
      </c>
      <c r="C37" s="12" t="s">
        <v>101</v>
      </c>
      <c r="D37" s="11" t="s">
        <v>102</v>
      </c>
      <c r="E37" s="13">
        <v>9</v>
      </c>
      <c r="F37" s="13">
        <v>9</v>
      </c>
      <c r="G37" s="10" t="s">
        <v>50</v>
      </c>
      <c r="H37" s="10">
        <v>33</v>
      </c>
      <c r="I37" s="10">
        <v>27.5</v>
      </c>
      <c r="J37" s="10">
        <v>73</v>
      </c>
      <c r="K37" s="10">
        <v>133.5</v>
      </c>
      <c r="L37" s="17" t="s">
        <v>67</v>
      </c>
      <c r="M37" s="18">
        <v>9</v>
      </c>
      <c r="N37" s="17">
        <v>36.799999999999997</v>
      </c>
      <c r="O37" s="19">
        <v>28</v>
      </c>
      <c r="P37" s="19">
        <v>31</v>
      </c>
      <c r="Q37" s="17">
        <f>SUM(N37:P37)</f>
        <v>95.8</v>
      </c>
      <c r="R37" s="7">
        <f>K37+Q37</f>
        <v>229.3</v>
      </c>
      <c r="S37" s="1"/>
    </row>
    <row r="38" spans="1:19" x14ac:dyDescent="0.25">
      <c r="A38" s="1"/>
      <c r="B38" s="11" t="s">
        <v>149</v>
      </c>
      <c r="C38" s="12" t="s">
        <v>108</v>
      </c>
      <c r="D38" s="11" t="s">
        <v>150</v>
      </c>
      <c r="E38" s="13">
        <v>8</v>
      </c>
      <c r="F38" s="13">
        <v>9</v>
      </c>
      <c r="G38" s="10">
        <v>22.5</v>
      </c>
      <c r="H38" s="10">
        <v>57</v>
      </c>
      <c r="I38" s="10">
        <v>0</v>
      </c>
      <c r="J38" s="10">
        <v>22</v>
      </c>
      <c r="K38" s="10">
        <v>101.5</v>
      </c>
      <c r="L38" s="17" t="s">
        <v>83</v>
      </c>
      <c r="M38" s="18">
        <v>8</v>
      </c>
      <c r="N38" s="17">
        <v>18.7</v>
      </c>
      <c r="O38" s="19">
        <v>65</v>
      </c>
      <c r="P38" s="19">
        <v>39</v>
      </c>
      <c r="Q38" s="17">
        <f>SUM(N38:P38)</f>
        <v>122.7</v>
      </c>
      <c r="R38" s="7">
        <f>K38+Q38</f>
        <v>224.2</v>
      </c>
      <c r="S38" s="1"/>
    </row>
    <row r="39" spans="1:19" x14ac:dyDescent="0.25">
      <c r="A39" s="1"/>
      <c r="B39" s="11" t="s">
        <v>107</v>
      </c>
      <c r="C39" s="12" t="s">
        <v>108</v>
      </c>
      <c r="D39" s="11" t="s">
        <v>109</v>
      </c>
      <c r="E39" s="13">
        <v>9</v>
      </c>
      <c r="F39" s="13">
        <v>9</v>
      </c>
      <c r="G39" s="10">
        <v>33</v>
      </c>
      <c r="H39" s="10">
        <v>23</v>
      </c>
      <c r="I39" s="10">
        <v>13.5</v>
      </c>
      <c r="J39" s="10">
        <v>49</v>
      </c>
      <c r="K39" s="10">
        <v>118.5</v>
      </c>
      <c r="L39" s="17" t="s">
        <v>53</v>
      </c>
      <c r="M39" s="18">
        <v>9</v>
      </c>
      <c r="N39" s="17">
        <v>29.4</v>
      </c>
      <c r="O39" s="19">
        <v>25</v>
      </c>
      <c r="P39" s="19">
        <v>43</v>
      </c>
      <c r="Q39" s="17">
        <f>SUM(N39:P39)</f>
        <v>97.4</v>
      </c>
      <c r="R39" s="7">
        <f>K39+Q39</f>
        <v>215.9</v>
      </c>
      <c r="S39" s="1"/>
    </row>
    <row r="40" spans="1:19" x14ac:dyDescent="0.25">
      <c r="A40" s="1"/>
      <c r="B40" s="11" t="s">
        <v>16</v>
      </c>
      <c r="C40" s="12" t="s">
        <v>108</v>
      </c>
      <c r="D40" s="11" t="s">
        <v>17</v>
      </c>
      <c r="E40" s="13">
        <v>8</v>
      </c>
      <c r="F40" s="13">
        <v>9</v>
      </c>
      <c r="G40" s="10">
        <v>37</v>
      </c>
      <c r="H40" s="10">
        <v>58</v>
      </c>
      <c r="I40" s="10" t="s">
        <v>50</v>
      </c>
      <c r="J40" s="10">
        <v>9</v>
      </c>
      <c r="K40" s="10">
        <v>104</v>
      </c>
      <c r="L40" s="21" t="s">
        <v>60</v>
      </c>
      <c r="M40" s="22">
        <v>8</v>
      </c>
      <c r="N40" s="21">
        <v>29.7</v>
      </c>
      <c r="O40" s="23">
        <v>50</v>
      </c>
      <c r="P40" s="23">
        <v>32</v>
      </c>
      <c r="Q40" s="21">
        <f>SUM(N40:P40)</f>
        <v>111.7</v>
      </c>
      <c r="R40" s="7">
        <f>K40+Q40</f>
        <v>215.7</v>
      </c>
      <c r="S40" s="1"/>
    </row>
    <row r="41" spans="1:19" x14ac:dyDescent="0.25">
      <c r="A41" s="1"/>
      <c r="B41" s="11" t="s">
        <v>136</v>
      </c>
      <c r="C41" s="12" t="s">
        <v>128</v>
      </c>
      <c r="D41" s="11" t="s">
        <v>129</v>
      </c>
      <c r="E41" s="13">
        <v>9</v>
      </c>
      <c r="F41" s="13">
        <v>9</v>
      </c>
      <c r="G41" s="10">
        <v>10.5</v>
      </c>
      <c r="H41" s="10">
        <v>48</v>
      </c>
      <c r="I41" s="10" t="s">
        <v>50</v>
      </c>
      <c r="J41" s="10">
        <v>49</v>
      </c>
      <c r="K41" s="10">
        <v>107.5</v>
      </c>
      <c r="L41" s="17" t="s">
        <v>72</v>
      </c>
      <c r="M41" s="18">
        <v>9</v>
      </c>
      <c r="N41" s="17">
        <v>12</v>
      </c>
      <c r="O41" s="19">
        <v>53</v>
      </c>
      <c r="P41" s="19">
        <v>35</v>
      </c>
      <c r="Q41" s="17">
        <f>SUM(N41:P41)</f>
        <v>100</v>
      </c>
      <c r="R41" s="7">
        <f>K41+Q41</f>
        <v>207.5</v>
      </c>
      <c r="S41" s="1"/>
    </row>
    <row r="42" spans="1:19" x14ac:dyDescent="0.25">
      <c r="A42" s="1"/>
      <c r="B42" s="11" t="s">
        <v>160</v>
      </c>
      <c r="C42" s="12" t="s">
        <v>6</v>
      </c>
      <c r="D42" s="11" t="s">
        <v>135</v>
      </c>
      <c r="E42" s="13">
        <v>8</v>
      </c>
      <c r="F42" s="13">
        <v>9</v>
      </c>
      <c r="G42" s="10">
        <v>34</v>
      </c>
      <c r="H42" s="10">
        <v>72</v>
      </c>
      <c r="I42" s="10" t="s">
        <v>50</v>
      </c>
      <c r="J42" s="10" t="s">
        <v>50</v>
      </c>
      <c r="K42" s="10">
        <v>106</v>
      </c>
      <c r="L42" s="17" t="s">
        <v>91</v>
      </c>
      <c r="M42" s="18">
        <v>9</v>
      </c>
      <c r="N42" s="17">
        <v>1</v>
      </c>
      <c r="O42" s="19">
        <v>38</v>
      </c>
      <c r="P42" s="19">
        <v>21</v>
      </c>
      <c r="Q42" s="17">
        <f>SUM(N42:P42)</f>
        <v>60</v>
      </c>
      <c r="R42" s="7">
        <f>K42+Q42</f>
        <v>166</v>
      </c>
      <c r="S42" s="1"/>
    </row>
    <row r="43" spans="1:19" x14ac:dyDescent="0.25">
      <c r="A43" s="1"/>
      <c r="B43" s="11" t="s">
        <v>124</v>
      </c>
      <c r="C43" s="12" t="s">
        <v>125</v>
      </c>
      <c r="D43" s="11" t="s">
        <v>126</v>
      </c>
      <c r="E43" s="13">
        <v>9</v>
      </c>
      <c r="F43" s="13">
        <v>9</v>
      </c>
      <c r="G43" s="10">
        <v>5</v>
      </c>
      <c r="H43" s="10">
        <v>73</v>
      </c>
      <c r="I43" s="10" t="s">
        <v>50</v>
      </c>
      <c r="J43" s="10">
        <v>10</v>
      </c>
      <c r="K43" s="10">
        <v>88</v>
      </c>
      <c r="L43" s="17" t="s">
        <v>62</v>
      </c>
      <c r="M43" s="18">
        <v>9</v>
      </c>
      <c r="N43" s="17">
        <v>18.8</v>
      </c>
      <c r="O43" s="19">
        <v>0</v>
      </c>
      <c r="P43" s="19">
        <v>32</v>
      </c>
      <c r="Q43" s="17">
        <f>SUM(N43:P43)</f>
        <v>50.8</v>
      </c>
      <c r="R43" s="7">
        <f>K43+Q43</f>
        <v>138.80000000000001</v>
      </c>
      <c r="S43" s="1"/>
    </row>
    <row r="44" spans="1:19" x14ac:dyDescent="0.25">
      <c r="A44" s="1"/>
      <c r="B44" s="11" t="s">
        <v>161</v>
      </c>
      <c r="C44" s="12" t="s">
        <v>10</v>
      </c>
      <c r="D44" s="11" t="s">
        <v>11</v>
      </c>
      <c r="E44" s="14">
        <v>9</v>
      </c>
      <c r="F44" s="14">
        <v>9</v>
      </c>
      <c r="G44" s="10">
        <v>30.5</v>
      </c>
      <c r="H44" s="10">
        <v>12</v>
      </c>
      <c r="I44" s="10" t="s">
        <v>50</v>
      </c>
      <c r="J44" s="10">
        <v>17</v>
      </c>
      <c r="K44" s="10">
        <v>59.5</v>
      </c>
      <c r="L44" s="17" t="s">
        <v>92</v>
      </c>
      <c r="M44" s="18">
        <v>9</v>
      </c>
      <c r="N44" s="17">
        <v>14.7</v>
      </c>
      <c r="O44" s="19">
        <v>15</v>
      </c>
      <c r="P44" s="19">
        <v>42</v>
      </c>
      <c r="Q44" s="17">
        <f>SUM(N44:P44)</f>
        <v>71.7</v>
      </c>
      <c r="R44" s="7">
        <f>K44+Q44</f>
        <v>131.19999999999999</v>
      </c>
      <c r="S44" s="1"/>
    </row>
    <row r="45" spans="1:19" x14ac:dyDescent="0.25">
      <c r="A45" s="1"/>
      <c r="B45" s="11" t="s">
        <v>167</v>
      </c>
      <c r="C45" s="12" t="s">
        <v>6</v>
      </c>
      <c r="D45" s="11" t="s">
        <v>7</v>
      </c>
      <c r="E45" s="13">
        <v>9</v>
      </c>
      <c r="F45" s="13">
        <v>9</v>
      </c>
      <c r="G45" s="10">
        <v>21</v>
      </c>
      <c r="H45" s="10">
        <v>63</v>
      </c>
      <c r="I45" s="10" t="s">
        <v>50</v>
      </c>
      <c r="J45" s="10" t="s">
        <v>50</v>
      </c>
      <c r="K45" s="10">
        <v>84</v>
      </c>
      <c r="L45" s="17" t="s">
        <v>96</v>
      </c>
      <c r="M45" s="18">
        <v>9</v>
      </c>
      <c r="N45" s="17">
        <v>0</v>
      </c>
      <c r="O45" s="19">
        <v>14</v>
      </c>
      <c r="P45" s="19">
        <v>33</v>
      </c>
      <c r="Q45" s="17">
        <f>SUM(N45:P45)</f>
        <v>47</v>
      </c>
      <c r="R45" s="7">
        <f>K45+Q45</f>
        <v>131</v>
      </c>
      <c r="S45" s="1"/>
    </row>
    <row r="46" spans="1:19" x14ac:dyDescent="0.25">
      <c r="A46" s="1"/>
      <c r="B46" s="11" t="s">
        <v>15</v>
      </c>
      <c r="C46" s="12" t="s">
        <v>6</v>
      </c>
      <c r="D46" s="11" t="s">
        <v>119</v>
      </c>
      <c r="E46" s="13">
        <v>9</v>
      </c>
      <c r="F46" s="13">
        <v>9</v>
      </c>
      <c r="G46" s="10">
        <v>24.5</v>
      </c>
      <c r="H46" s="10">
        <v>29</v>
      </c>
      <c r="I46" s="10" t="s">
        <v>50</v>
      </c>
      <c r="J46" s="10" t="s">
        <v>50</v>
      </c>
      <c r="K46" s="10">
        <v>53.5</v>
      </c>
      <c r="L46" s="17" t="s">
        <v>58</v>
      </c>
      <c r="M46" s="18">
        <v>9</v>
      </c>
      <c r="N46" s="17">
        <v>1.5</v>
      </c>
      <c r="O46" s="19">
        <v>21</v>
      </c>
      <c r="P46" s="19">
        <v>26</v>
      </c>
      <c r="Q46" s="17">
        <f>SUM(N46:P46)</f>
        <v>48.5</v>
      </c>
      <c r="R46" s="7">
        <f>K46+Q46</f>
        <v>102</v>
      </c>
      <c r="S46" s="1"/>
    </row>
    <row r="47" spans="1:19" x14ac:dyDescent="0.25">
      <c r="A47" s="1"/>
      <c r="B47" s="11" t="s">
        <v>170</v>
      </c>
      <c r="C47" s="12" t="s">
        <v>6</v>
      </c>
      <c r="D47" s="11" t="s">
        <v>7</v>
      </c>
      <c r="E47" s="13">
        <v>8</v>
      </c>
      <c r="F47" s="14">
        <v>9</v>
      </c>
      <c r="G47" s="10">
        <v>12.5</v>
      </c>
      <c r="H47" s="10">
        <v>33</v>
      </c>
      <c r="I47" s="10" t="s">
        <v>50</v>
      </c>
      <c r="J47" s="10" t="s">
        <v>50</v>
      </c>
      <c r="K47" s="10">
        <v>45.5</v>
      </c>
      <c r="L47" s="17" t="s">
        <v>99</v>
      </c>
      <c r="M47" s="18">
        <v>8</v>
      </c>
      <c r="N47" s="17">
        <v>0</v>
      </c>
      <c r="O47" s="19">
        <v>15</v>
      </c>
      <c r="P47" s="19">
        <v>27</v>
      </c>
      <c r="Q47" s="17">
        <f>SUM(N47:P47)</f>
        <v>42</v>
      </c>
      <c r="R47" s="7">
        <f>K47+Q47</f>
        <v>87.5</v>
      </c>
      <c r="S47" s="1"/>
    </row>
    <row r="48" spans="1:19" x14ac:dyDescent="0.25">
      <c r="A48" s="1"/>
      <c r="B48" s="11" t="s">
        <v>132</v>
      </c>
      <c r="C48" s="12" t="s">
        <v>133</v>
      </c>
      <c r="D48" s="11" t="s">
        <v>134</v>
      </c>
      <c r="E48" s="13">
        <v>9</v>
      </c>
      <c r="F48" s="13">
        <v>9</v>
      </c>
      <c r="G48" s="10">
        <v>34</v>
      </c>
      <c r="H48" s="10">
        <v>9</v>
      </c>
      <c r="I48" s="10" t="s">
        <v>50</v>
      </c>
      <c r="J48" s="10">
        <v>8.1999999999999993</v>
      </c>
      <c r="K48" s="10">
        <v>51.2</v>
      </c>
      <c r="L48" s="17" t="s">
        <v>69</v>
      </c>
      <c r="M48" s="18">
        <v>9</v>
      </c>
      <c r="N48" s="17">
        <v>0</v>
      </c>
      <c r="O48" s="19">
        <v>0</v>
      </c>
      <c r="P48" s="19">
        <v>31</v>
      </c>
      <c r="Q48" s="17">
        <f>SUM(N48:P48)</f>
        <v>31</v>
      </c>
      <c r="R48" s="7">
        <f>K48+Q48</f>
        <v>82.2</v>
      </c>
      <c r="S48" s="1"/>
    </row>
    <row r="49" spans="1:19" x14ac:dyDescent="0.25">
      <c r="A49" s="1"/>
      <c r="B49" s="11" t="s">
        <v>168</v>
      </c>
      <c r="C49" s="12" t="s">
        <v>6</v>
      </c>
      <c r="D49" s="11" t="s">
        <v>7</v>
      </c>
      <c r="E49" s="13">
        <v>9</v>
      </c>
      <c r="F49" s="13">
        <v>9</v>
      </c>
      <c r="G49" s="10">
        <v>0</v>
      </c>
      <c r="H49" s="10">
        <v>20</v>
      </c>
      <c r="I49" s="10" t="s">
        <v>50</v>
      </c>
      <c r="J49" s="10">
        <v>15</v>
      </c>
      <c r="K49" s="10">
        <v>35</v>
      </c>
      <c r="L49" s="17" t="s">
        <v>97</v>
      </c>
      <c r="M49" s="18">
        <v>9</v>
      </c>
      <c r="N49" s="17">
        <v>35.799999999999997</v>
      </c>
      <c r="O49" s="19">
        <v>0</v>
      </c>
      <c r="P49" s="19">
        <v>7</v>
      </c>
      <c r="Q49" s="17">
        <f>SUM(N49:P49)</f>
        <v>42.8</v>
      </c>
      <c r="R49" s="7">
        <f>K49+Q49</f>
        <v>77.8</v>
      </c>
      <c r="S49" s="1"/>
    </row>
    <row r="50" spans="1:19" x14ac:dyDescent="0.25">
      <c r="A50" s="1"/>
      <c r="B50" s="12" t="s">
        <v>137</v>
      </c>
      <c r="C50" s="12" t="s">
        <v>18</v>
      </c>
      <c r="D50" s="11" t="s">
        <v>19</v>
      </c>
      <c r="E50" s="13">
        <v>9</v>
      </c>
      <c r="F50" s="13">
        <v>9</v>
      </c>
      <c r="G50" s="10">
        <v>15</v>
      </c>
      <c r="H50" s="10">
        <v>4</v>
      </c>
      <c r="I50" s="10">
        <v>0</v>
      </c>
      <c r="J50" s="10">
        <v>14</v>
      </c>
      <c r="K50" s="10">
        <f>SUM(G50:J50)</f>
        <v>33</v>
      </c>
      <c r="L50" s="17" t="s">
        <v>73</v>
      </c>
      <c r="M50" s="18">
        <v>9</v>
      </c>
      <c r="N50" s="17">
        <v>0.6</v>
      </c>
      <c r="O50" s="19">
        <v>9</v>
      </c>
      <c r="P50" s="19">
        <v>30</v>
      </c>
      <c r="Q50" s="17">
        <f>SUM(N50:P50)</f>
        <v>39.6</v>
      </c>
      <c r="R50" s="7">
        <f>K50+Q50</f>
        <v>72.599999999999994</v>
      </c>
      <c r="S50" s="1"/>
    </row>
    <row r="51" spans="1:19" x14ac:dyDescent="0.25">
      <c r="A51" s="1"/>
      <c r="B51" s="11" t="s">
        <v>103</v>
      </c>
      <c r="C51" s="12" t="s">
        <v>104</v>
      </c>
      <c r="D51" s="11" t="s">
        <v>105</v>
      </c>
      <c r="E51" s="13">
        <v>9</v>
      </c>
      <c r="F51" s="13">
        <v>9</v>
      </c>
      <c r="G51" s="10">
        <v>19</v>
      </c>
      <c r="H51" s="10">
        <v>33</v>
      </c>
      <c r="I51" s="10" t="s">
        <v>50</v>
      </c>
      <c r="J51" s="10" t="s">
        <v>50</v>
      </c>
      <c r="K51" s="10">
        <v>52</v>
      </c>
      <c r="L51" s="17" t="s">
        <v>51</v>
      </c>
      <c r="M51" s="18">
        <v>9</v>
      </c>
      <c r="N51" s="17">
        <v>2.5</v>
      </c>
      <c r="O51" s="19">
        <v>10</v>
      </c>
      <c r="P51" s="19">
        <v>0</v>
      </c>
      <c r="Q51" s="17">
        <f>SUM(N51:P51)</f>
        <v>12.5</v>
      </c>
      <c r="R51" s="7">
        <f>K51+Q51</f>
        <v>64.5</v>
      </c>
      <c r="S51" s="1"/>
    </row>
    <row r="52" spans="1:19" x14ac:dyDescent="0.25">
      <c r="A52" s="1"/>
      <c r="B52" s="11" t="s">
        <v>163</v>
      </c>
      <c r="C52" s="12" t="s">
        <v>108</v>
      </c>
      <c r="D52" s="11" t="s">
        <v>164</v>
      </c>
      <c r="E52" s="13">
        <v>9</v>
      </c>
      <c r="F52" s="13">
        <v>9</v>
      </c>
      <c r="G52" s="10">
        <v>12.5</v>
      </c>
      <c r="H52" s="10">
        <v>23</v>
      </c>
      <c r="I52" s="10" t="s">
        <v>50</v>
      </c>
      <c r="J52" s="10" t="s">
        <v>50</v>
      </c>
      <c r="K52" s="10">
        <v>35.5</v>
      </c>
      <c r="L52" s="17" t="s">
        <v>93</v>
      </c>
      <c r="M52" s="18">
        <v>9</v>
      </c>
      <c r="N52" s="17">
        <v>0</v>
      </c>
      <c r="O52" s="19">
        <v>0</v>
      </c>
      <c r="P52" s="19">
        <v>27</v>
      </c>
      <c r="Q52" s="17">
        <f>SUM(N52:P52)</f>
        <v>27</v>
      </c>
      <c r="R52" s="7">
        <f>K52+Q52</f>
        <v>62.5</v>
      </c>
      <c r="S52" s="1"/>
    </row>
    <row r="53" spans="1:19" x14ac:dyDescent="0.25">
      <c r="A53" s="1"/>
      <c r="B53" s="11" t="s">
        <v>120</v>
      </c>
      <c r="C53" s="12" t="s">
        <v>6</v>
      </c>
      <c r="D53" s="11" t="s">
        <v>7</v>
      </c>
      <c r="E53" s="13">
        <v>9</v>
      </c>
      <c r="F53" s="13">
        <v>9</v>
      </c>
      <c r="G53" s="10">
        <v>16</v>
      </c>
      <c r="H53" s="10">
        <v>19</v>
      </c>
      <c r="I53" s="10" t="s">
        <v>50</v>
      </c>
      <c r="J53" s="10" t="s">
        <v>50</v>
      </c>
      <c r="K53" s="10">
        <v>35</v>
      </c>
      <c r="L53" s="17" t="s">
        <v>59</v>
      </c>
      <c r="M53" s="18">
        <v>9</v>
      </c>
      <c r="N53" s="17">
        <v>0</v>
      </c>
      <c r="O53" s="19">
        <v>6</v>
      </c>
      <c r="P53" s="19">
        <v>18</v>
      </c>
      <c r="Q53" s="17">
        <f>SUM(N53:P53)</f>
        <v>24</v>
      </c>
      <c r="R53" s="7">
        <f>K53+Q53</f>
        <v>59</v>
      </c>
      <c r="S53" s="1"/>
    </row>
    <row r="54" spans="1:19" x14ac:dyDescent="0.25">
      <c r="A54" s="1"/>
      <c r="B54" s="11" t="s">
        <v>169</v>
      </c>
      <c r="C54" s="12" t="s">
        <v>34</v>
      </c>
      <c r="D54" s="11" t="s">
        <v>35</v>
      </c>
      <c r="E54" s="13">
        <v>8</v>
      </c>
      <c r="F54" s="13">
        <v>9</v>
      </c>
      <c r="G54" s="10">
        <v>19</v>
      </c>
      <c r="H54" s="10" t="s">
        <v>50</v>
      </c>
      <c r="I54" s="10">
        <v>15.5</v>
      </c>
      <c r="J54" s="10" t="s">
        <v>50</v>
      </c>
      <c r="K54" s="10">
        <v>34.5</v>
      </c>
      <c r="L54" s="17" t="s">
        <v>98</v>
      </c>
      <c r="M54" s="18">
        <v>8</v>
      </c>
      <c r="N54" s="17">
        <v>0</v>
      </c>
      <c r="O54" s="19">
        <v>0</v>
      </c>
      <c r="P54" s="19">
        <v>3</v>
      </c>
      <c r="Q54" s="17">
        <f>SUM(N54:P54)</f>
        <v>3</v>
      </c>
      <c r="R54" s="7">
        <f>K54+Q54</f>
        <v>37.5</v>
      </c>
      <c r="S54" s="1"/>
    </row>
    <row r="55" spans="1:19" x14ac:dyDescent="0.25">
      <c r="A55" s="1"/>
      <c r="B55" s="11" t="s">
        <v>116</v>
      </c>
      <c r="C55" s="12" t="s">
        <v>13</v>
      </c>
      <c r="D55" s="11" t="s">
        <v>14</v>
      </c>
      <c r="E55" s="13">
        <v>9</v>
      </c>
      <c r="F55" s="13">
        <v>9</v>
      </c>
      <c r="G55" s="10">
        <v>5</v>
      </c>
      <c r="H55" s="10" t="s">
        <v>50</v>
      </c>
      <c r="I55" s="10" t="s">
        <v>50</v>
      </c>
      <c r="J55" s="10" t="s">
        <v>50</v>
      </c>
      <c r="K55" s="10">
        <v>5</v>
      </c>
      <c r="L55" s="17" t="s">
        <v>56</v>
      </c>
      <c r="M55" s="18">
        <v>9</v>
      </c>
      <c r="N55" s="17">
        <v>0</v>
      </c>
      <c r="O55" s="19">
        <v>13</v>
      </c>
      <c r="P55" s="19">
        <v>0</v>
      </c>
      <c r="Q55" s="17">
        <f>SUM(N55:P55)</f>
        <v>13</v>
      </c>
      <c r="R55" s="7">
        <f>K55+Q55</f>
        <v>18</v>
      </c>
      <c r="S55" s="1"/>
    </row>
    <row r="56" spans="1:19" x14ac:dyDescent="0.2">
      <c r="A56" s="1"/>
      <c r="B56" s="11" t="s">
        <v>153</v>
      </c>
      <c r="C56" s="12" t="s">
        <v>26</v>
      </c>
      <c r="D56" s="11" t="s">
        <v>154</v>
      </c>
      <c r="E56" s="13">
        <v>9</v>
      </c>
      <c r="F56" s="13">
        <v>9</v>
      </c>
      <c r="G56" s="10">
        <v>0</v>
      </c>
      <c r="H56" s="10" t="s">
        <v>50</v>
      </c>
      <c r="I56" s="10" t="s">
        <v>50</v>
      </c>
      <c r="J56" s="10" t="s">
        <v>50</v>
      </c>
      <c r="K56" s="10">
        <v>0</v>
      </c>
      <c r="L56" s="1"/>
      <c r="M56" s="1"/>
      <c r="N56" s="1"/>
      <c r="O56" s="20"/>
      <c r="P56" s="20"/>
      <c r="Q56" s="20"/>
      <c r="R56" s="7">
        <f>K56+Q56</f>
        <v>0</v>
      </c>
      <c r="S56" s="1"/>
    </row>
  </sheetData>
  <sortState ref="A2:S56">
    <sortCondition descending="1" ref="F2:F56"/>
    <sortCondition descending="1" ref="R2:R56"/>
  </sortState>
  <mergeCells count="1">
    <mergeCell ref="A1:S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2024-02-11T14:23:32Z</dcterms:modified>
</cp:coreProperties>
</file>